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<sst xmlns="http://schemas.openxmlformats.org/spreadsheetml/2006/main" count="30" uniqueCount="21">
  <si>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</si>
  <si>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</si>
  <si>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</si>
  <si>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</si>
  <si>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</si>
  <si>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</si>
  <si>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</si>
  <si>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</si>
  <si>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</si>
  <si>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</si>
  <si>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</si>
  <si>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</si>
  <si>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</si>
  <si>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</si>
  <si>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</si>
  <si>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</si>
  <si>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</si>
  <si>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Ιανουάριος</t>
  </si>
  <si>
    <t>Μεταβολή
 2014-2015</t>
  </si>
  <si>
    <t>Μεταβολή 
2013-2015</t>
  </si>
  <si>
    <r>
      <t xml:space="preserve">            τον Φεβρουάριο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2013, 2014 και 2015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</si>
</sst>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Greek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9" fontId="7" fillId="0" borderId="19" xfId="57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9" fontId="7" fillId="0" borderId="15" xfId="57" applyNumberFormat="1" applyFont="1" applyBorder="1" applyAlignment="1">
      <alignment/>
    </xf>
    <xf numFmtId="9" fontId="7" fillId="0" borderId="19" xfId="57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9" fontId="7" fillId="0" borderId="15" xfId="57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9" fontId="7" fillId="0" borderId="23" xfId="57" applyNumberFormat="1" applyFont="1" applyBorder="1" applyAlignment="1">
      <alignment/>
    </xf>
    <xf numFmtId="9" fontId="7" fillId="0" borderId="23" xfId="57" applyNumberFormat="1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34" xfId="0" applyFont="1" applyBorder="1" applyAlignment="1">
      <alignment horizontal="center"/>
    </xf>
    <xf numFmtId="9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9" fontId="6" fillId="0" borderId="35" xfId="57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9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 τον Φεβρουάριο του 2013, 2014 και 2015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23"/>
          <c:w val="0.81275"/>
          <c:h val="0.75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5'!$Q$4:$Q$14</c:f>
              <c:numCache/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5'!$P$4:$P$14</c:f>
              <c:numCache/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5'!$O$4:$O$14</c:f>
              <c:numCache/>
            </c:numRef>
          </c:val>
        </c:ser>
        <c:axId val="47498150"/>
        <c:axId val="24830167"/>
      </c:barChart>
      <c:catAx>
        <c:axId val="4749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0167"/>
        <c:crosses val="autoZero"/>
        <c:auto val="1"/>
        <c:lblOffset val="100"/>
        <c:tickLblSkip val="1"/>
        <c:noMultiLvlLbl val="0"/>
      </c:catAx>
      <c:valAx>
        <c:axId val="24830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375"/>
          <c:w val="0.1012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2014 και 2015 κατά Επαγγελματική Κατηγορία - Ιανουάριος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905"/>
          <c:w val="0.958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22144912"/>
        <c:axId val="65086481"/>
      </c:barChart>
      <c:catAx>
        <c:axId val="22144912"/>
        <c:scaling>
          <c:orientation val="minMax"/>
        </c:scaling>
        <c:axPos val="l"/>
        <c:delete val="1"/>
        <c:majorTickMark val="out"/>
        <c:minorTickMark val="none"/>
        <c:tickLblPos val="nextTo"/>
        <c:crossAx val="65086481"/>
        <c:crosses val="autoZero"/>
        <c:auto val="1"/>
        <c:lblOffset val="100"/>
        <c:tickLblSkip val="1"/>
        <c:noMultiLvlLbl val="0"/>
      </c:catAx>
      <c:valAx>
        <c:axId val="65086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4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>
      <xdr:nvGraphicFramePr>
        <xdr:cNvPr id="1" name="Chart 4"/>
        <xdr:cNvGraphicFramePr/>
      </xdr:nvGraphicFramePr>
      <xdr:xfrm>
        <a:off x="85725" y="3724275"/>
        <a:ext cx="62007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>
      <xdr:nvGraphicFramePr>
        <xdr:cNvPr id="2" name="Chart 6"/>
        <xdr:cNvGraphicFramePr/>
      </xdr:nvGraphicFramePr>
      <xdr:xfrm>
        <a:off x="85725" y="6086475"/>
        <a:ext cx="61912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3.140625" style="0" customWidth="1"/>
    <col min="2" max="2" width="21.8515625" style="0" customWidth="1"/>
    <col min="3" max="3" width="6.421875" style="0" customWidth="1"/>
    <col min="4" max="4" width="6.57421875" style="0" bestFit="1" customWidth="1"/>
    <col min="5" max="5" width="7.421875" style="0" customWidth="1"/>
    <col min="6" max="6" width="6.140625" style="0" customWidth="1"/>
    <col min="7" max="8" width="6.57421875" style="0" customWidth="1"/>
    <col min="9" max="10" width="7.57421875" style="0" customWidth="1"/>
    <col min="11" max="11" width="7.00390625" style="0" customWidth="1"/>
    <col min="12" max="12" width="7.28125" style="0" bestFit="1" customWidth="1"/>
    <col min="15" max="15" width="11.00390625" style="0" bestFit="1" customWidth="1"/>
    <col min="16" max="16" width="12.7109375" style="0" customWidth="1"/>
    <col min="17" max="17" width="11.7109375" style="0" customWidth="1"/>
  </cols>
  <sheetData>
    <row r="1" spans="1:13" ht="12.75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</row>
    <row r="2" spans="1:17" ht="12" customHeight="1" thickBot="1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77" t="s">
        <v>17</v>
      </c>
      <c r="P2" s="77"/>
      <c r="Q2" s="77"/>
    </row>
    <row r="3" spans="1:18" ht="13.5" thickBot="1">
      <c r="A3" s="14"/>
      <c r="B3" s="14"/>
      <c r="C3" s="79" t="s">
        <v>17</v>
      </c>
      <c r="D3" s="80"/>
      <c r="E3" s="80"/>
      <c r="F3" s="80"/>
      <c r="G3" s="80"/>
      <c r="H3" s="80"/>
      <c r="I3" s="80"/>
      <c r="J3" s="80"/>
      <c r="K3" s="80"/>
      <c r="L3" s="81"/>
      <c r="M3" s="7"/>
      <c r="N3" s="3"/>
      <c r="O3" s="44">
        <v>2013</v>
      </c>
      <c r="P3" s="44">
        <v>2014</v>
      </c>
      <c r="Q3" s="44">
        <v>2015</v>
      </c>
      <c r="R3" s="56"/>
    </row>
    <row r="4" spans="1:18" ht="26.25" customHeight="1" thickBot="1">
      <c r="A4" s="15"/>
      <c r="B4" s="16" t="s">
        <v>3</v>
      </c>
      <c r="C4" s="82">
        <v>2013</v>
      </c>
      <c r="D4" s="83"/>
      <c r="E4" s="82">
        <v>2014</v>
      </c>
      <c r="F4" s="83"/>
      <c r="G4" s="82">
        <v>2015</v>
      </c>
      <c r="H4" s="83"/>
      <c r="I4" s="84" t="s">
        <v>18</v>
      </c>
      <c r="J4" s="85"/>
      <c r="K4" s="84" t="s">
        <v>19</v>
      </c>
      <c r="L4" s="85"/>
      <c r="M4" s="4"/>
      <c r="N4" s="8">
        <v>1</v>
      </c>
      <c r="O4" s="24">
        <v>863</v>
      </c>
      <c r="P4" s="53">
        <v>1414</v>
      </c>
      <c r="Q4" s="47">
        <v>1080</v>
      </c>
      <c r="R4" s="45">
        <f>J7</f>
        <v>-0.2362093352192362</v>
      </c>
    </row>
    <row r="5" spans="1:18" ht="16.5" thickBot="1">
      <c r="A5" s="15"/>
      <c r="B5" s="17" t="s">
        <v>4</v>
      </c>
      <c r="C5" s="72" t="s">
        <v>1</v>
      </c>
      <c r="D5" s="57" t="s">
        <v>2</v>
      </c>
      <c r="E5" s="57" t="s">
        <v>1</v>
      </c>
      <c r="F5" s="57" t="s">
        <v>2</v>
      </c>
      <c r="G5" s="72" t="s">
        <v>1</v>
      </c>
      <c r="H5" s="57" t="s">
        <v>2</v>
      </c>
      <c r="I5" s="57" t="s">
        <v>1</v>
      </c>
      <c r="J5" s="57" t="s">
        <v>2</v>
      </c>
      <c r="K5" s="57" t="s">
        <v>1</v>
      </c>
      <c r="L5" s="57" t="s">
        <v>2</v>
      </c>
      <c r="M5" s="10"/>
      <c r="N5" s="8">
        <v>2</v>
      </c>
      <c r="O5" s="24">
        <v>2199</v>
      </c>
      <c r="P5" s="53">
        <v>2986</v>
      </c>
      <c r="Q5" s="48">
        <v>2942</v>
      </c>
      <c r="R5" s="45">
        <f aca="true" t="shared" si="0" ref="R5:R14">J8</f>
        <v>-0.014735432016075016</v>
      </c>
    </row>
    <row r="6" spans="1:18" ht="15.75">
      <c r="A6" s="18"/>
      <c r="B6" s="15"/>
      <c r="C6" s="76"/>
      <c r="D6" s="73"/>
      <c r="E6" s="66"/>
      <c r="F6" s="67"/>
      <c r="G6" s="68"/>
      <c r="H6" s="67"/>
      <c r="I6" s="69"/>
      <c r="J6" s="70"/>
      <c r="K6" s="69"/>
      <c r="L6" s="71"/>
      <c r="M6" s="5"/>
      <c r="N6" s="8">
        <v>3</v>
      </c>
      <c r="O6" s="24">
        <v>3016</v>
      </c>
      <c r="P6" s="53">
        <v>3793</v>
      </c>
      <c r="Q6" s="48">
        <v>3404</v>
      </c>
      <c r="R6" s="45">
        <f t="shared" si="0"/>
        <v>-0.10255734247297654</v>
      </c>
    </row>
    <row r="7" spans="1:18" ht="15.75">
      <c r="A7" s="23">
        <v>1</v>
      </c>
      <c r="B7" s="65" t="s">
        <v>5</v>
      </c>
      <c r="C7" s="30">
        <v>863</v>
      </c>
      <c r="D7" s="74">
        <f>C7/C18</f>
        <v>0.018788235037990115</v>
      </c>
      <c r="E7" s="31">
        <v>1414</v>
      </c>
      <c r="F7" s="25">
        <f>E7/E18</f>
        <v>0.026788928253414925</v>
      </c>
      <c r="G7" s="26">
        <v>1080</v>
      </c>
      <c r="H7" s="29">
        <f>G7/G18</f>
        <v>0.021583165131197665</v>
      </c>
      <c r="I7" s="30">
        <f>G7-E7</f>
        <v>-334</v>
      </c>
      <c r="J7" s="33">
        <f>I7/E7</f>
        <v>-0.2362093352192362</v>
      </c>
      <c r="K7" s="30">
        <f>G7-C7</f>
        <v>217</v>
      </c>
      <c r="L7" s="21">
        <f>K7/C7</f>
        <v>0.2514484356894554</v>
      </c>
      <c r="M7" s="9"/>
      <c r="N7" s="8">
        <v>4</v>
      </c>
      <c r="O7" s="24">
        <v>7433</v>
      </c>
      <c r="P7" s="53">
        <v>9166</v>
      </c>
      <c r="Q7" s="48">
        <v>7940</v>
      </c>
      <c r="R7" s="45">
        <f t="shared" si="0"/>
        <v>-0.13375518219506874</v>
      </c>
    </row>
    <row r="8" spans="1:18" ht="15.75">
      <c r="A8" s="23">
        <v>2</v>
      </c>
      <c r="B8" s="65" t="s">
        <v>6</v>
      </c>
      <c r="C8" s="30">
        <v>2199</v>
      </c>
      <c r="D8" s="74">
        <f>C8/C18</f>
        <v>0.04787407746064921</v>
      </c>
      <c r="E8" s="31">
        <v>2986</v>
      </c>
      <c r="F8" s="28">
        <f>E8/E18</f>
        <v>0.05657124452948866</v>
      </c>
      <c r="G8" s="27">
        <v>2942</v>
      </c>
      <c r="H8" s="32">
        <f>G8/G18</f>
        <v>0.058794140570355126</v>
      </c>
      <c r="I8" s="31">
        <f aca="true" t="shared" si="1" ref="I8:I18">G8-E8</f>
        <v>-44</v>
      </c>
      <c r="J8" s="33">
        <f aca="true" t="shared" si="2" ref="J8:J18">I8/E8</f>
        <v>-0.014735432016075016</v>
      </c>
      <c r="K8" s="30">
        <f aca="true" t="shared" si="3" ref="K8:K17">G8-C8</f>
        <v>743</v>
      </c>
      <c r="L8" s="21">
        <f aca="true" t="shared" si="4" ref="L8:L18">K8/C8</f>
        <v>0.33788085493406095</v>
      </c>
      <c r="M8" s="9"/>
      <c r="N8" s="8">
        <v>5</v>
      </c>
      <c r="O8" s="24">
        <v>9139</v>
      </c>
      <c r="P8" s="53">
        <v>10323</v>
      </c>
      <c r="Q8" s="48">
        <v>10559</v>
      </c>
      <c r="R8" s="45">
        <f t="shared" si="0"/>
        <v>0.022861571248668024</v>
      </c>
    </row>
    <row r="9" spans="1:18" ht="15.75">
      <c r="A9" s="23">
        <v>3</v>
      </c>
      <c r="B9" s="65" t="s">
        <v>7</v>
      </c>
      <c r="C9" s="30">
        <v>3016</v>
      </c>
      <c r="D9" s="74">
        <f>C9/C18</f>
        <v>0.06566085385235017</v>
      </c>
      <c r="E9" s="31">
        <v>3793</v>
      </c>
      <c r="F9" s="28">
        <f>E9/E18</f>
        <v>0.07186025803762575</v>
      </c>
      <c r="G9" s="27">
        <v>3404</v>
      </c>
      <c r="H9" s="32">
        <f>G9/G18</f>
        <v>0.06802693898758969</v>
      </c>
      <c r="I9" s="31">
        <f t="shared" si="1"/>
        <v>-389</v>
      </c>
      <c r="J9" s="33">
        <f t="shared" si="2"/>
        <v>-0.10255734247297654</v>
      </c>
      <c r="K9" s="30">
        <f t="shared" si="3"/>
        <v>388</v>
      </c>
      <c r="L9" s="21">
        <f t="shared" si="4"/>
        <v>0.1286472148541114</v>
      </c>
      <c r="M9" s="9"/>
      <c r="N9" s="8">
        <v>6</v>
      </c>
      <c r="O9" s="24">
        <v>127</v>
      </c>
      <c r="P9" s="53">
        <v>156</v>
      </c>
      <c r="Q9" s="49">
        <v>160</v>
      </c>
      <c r="R9" s="22">
        <f t="shared" si="0"/>
        <v>0.02564102564102564</v>
      </c>
    </row>
    <row r="10" spans="1:18" ht="15.75">
      <c r="A10" s="23">
        <v>4</v>
      </c>
      <c r="B10" s="65" t="s">
        <v>8</v>
      </c>
      <c r="C10" s="30">
        <v>7433</v>
      </c>
      <c r="D10" s="74">
        <f>C10/C18</f>
        <v>0.16182265473624627</v>
      </c>
      <c r="E10" s="31">
        <v>9166</v>
      </c>
      <c r="F10" s="28">
        <f>E10/E18</f>
        <v>0.1736543963018396</v>
      </c>
      <c r="G10" s="27">
        <v>7940</v>
      </c>
      <c r="H10" s="29">
        <f>G10/G18</f>
        <v>0.15867623253861987</v>
      </c>
      <c r="I10" s="30">
        <f t="shared" si="1"/>
        <v>-1226</v>
      </c>
      <c r="J10" s="21">
        <f t="shared" si="2"/>
        <v>-0.13375518219506874</v>
      </c>
      <c r="K10" s="31">
        <f t="shared" si="3"/>
        <v>507</v>
      </c>
      <c r="L10" s="21">
        <f t="shared" si="4"/>
        <v>0.06820933674155792</v>
      </c>
      <c r="M10" s="11"/>
      <c r="N10" s="8">
        <v>7</v>
      </c>
      <c r="O10" s="24">
        <v>6290</v>
      </c>
      <c r="P10" s="53">
        <v>6905</v>
      </c>
      <c r="Q10" s="48">
        <v>5929</v>
      </c>
      <c r="R10" s="45">
        <f t="shared" si="0"/>
        <v>-0.14134685010861694</v>
      </c>
    </row>
    <row r="11" spans="1:18" ht="15.75">
      <c r="A11" s="23">
        <v>5</v>
      </c>
      <c r="B11" s="65" t="s">
        <v>9</v>
      </c>
      <c r="C11" s="30">
        <v>9139</v>
      </c>
      <c r="D11" s="74">
        <f>C11/C18</f>
        <v>0.1989637080094921</v>
      </c>
      <c r="E11" s="31">
        <v>10323</v>
      </c>
      <c r="F11" s="28">
        <f>E11/E18</f>
        <v>0.1955743326449804</v>
      </c>
      <c r="G11" s="27">
        <v>10559</v>
      </c>
      <c r="H11" s="29">
        <f>G11/G18</f>
        <v>0.2110154079817742</v>
      </c>
      <c r="I11" s="30">
        <f t="shared" si="1"/>
        <v>236</v>
      </c>
      <c r="J11" s="21">
        <f t="shared" si="2"/>
        <v>0.022861571248668024</v>
      </c>
      <c r="K11" s="31">
        <f t="shared" si="3"/>
        <v>1420</v>
      </c>
      <c r="L11" s="21">
        <f t="shared" si="4"/>
        <v>0.15537805011489222</v>
      </c>
      <c r="M11" s="9"/>
      <c r="N11" s="43">
        <v>8</v>
      </c>
      <c r="O11" s="24">
        <v>1921</v>
      </c>
      <c r="P11" s="53">
        <v>2032</v>
      </c>
      <c r="Q11" s="48">
        <v>1942</v>
      </c>
      <c r="R11" s="45">
        <f t="shared" si="0"/>
        <v>-0.04429133858267716</v>
      </c>
    </row>
    <row r="12" spans="1:18" ht="15.75">
      <c r="A12" s="23">
        <v>6</v>
      </c>
      <c r="B12" s="65" t="s">
        <v>10</v>
      </c>
      <c r="C12" s="30">
        <v>127</v>
      </c>
      <c r="D12" s="74">
        <f>C12/C18</f>
        <v>0.002764896697363551</v>
      </c>
      <c r="E12" s="31">
        <v>156</v>
      </c>
      <c r="F12" s="28">
        <f>E12/E18</f>
        <v>0.002955497035030218</v>
      </c>
      <c r="G12" s="27">
        <v>160</v>
      </c>
      <c r="H12" s="29">
        <f>G12/G18</f>
        <v>0.003197505945362617</v>
      </c>
      <c r="I12" s="30">
        <f t="shared" si="1"/>
        <v>4</v>
      </c>
      <c r="J12" s="33">
        <f t="shared" si="2"/>
        <v>0.02564102564102564</v>
      </c>
      <c r="K12" s="30">
        <f t="shared" si="3"/>
        <v>33</v>
      </c>
      <c r="L12" s="21">
        <f t="shared" si="4"/>
        <v>0.25984251968503935</v>
      </c>
      <c r="M12" s="9"/>
      <c r="N12" s="8">
        <v>9</v>
      </c>
      <c r="O12" s="24">
        <v>10676</v>
      </c>
      <c r="P12" s="53">
        <v>11205</v>
      </c>
      <c r="Q12" s="48">
        <v>11736</v>
      </c>
      <c r="R12" s="45">
        <f t="shared" si="0"/>
        <v>0.04738955823293173</v>
      </c>
    </row>
    <row r="13" spans="1:18" ht="15.75">
      <c r="A13" s="23">
        <v>7</v>
      </c>
      <c r="B13" s="65" t="s">
        <v>11</v>
      </c>
      <c r="C13" s="30">
        <v>6290</v>
      </c>
      <c r="D13" s="74">
        <f>C13/C18</f>
        <v>0.1369385844599743</v>
      </c>
      <c r="E13" s="31">
        <v>6905</v>
      </c>
      <c r="F13" s="28">
        <f>E13/E18</f>
        <v>0.13081863478771574</v>
      </c>
      <c r="G13" s="27">
        <v>5929</v>
      </c>
      <c r="H13" s="29">
        <f>G13/G18</f>
        <v>0.11848757968784349</v>
      </c>
      <c r="I13" s="30">
        <f t="shared" si="1"/>
        <v>-976</v>
      </c>
      <c r="J13" s="33">
        <f t="shared" si="2"/>
        <v>-0.14134685010861694</v>
      </c>
      <c r="K13" s="30">
        <f t="shared" si="3"/>
        <v>-361</v>
      </c>
      <c r="L13" s="21">
        <f t="shared" si="4"/>
        <v>-0.05739268680445151</v>
      </c>
      <c r="M13" s="9"/>
      <c r="N13" s="8">
        <v>10</v>
      </c>
      <c r="O13" s="24">
        <v>18</v>
      </c>
      <c r="P13" s="53">
        <v>17</v>
      </c>
      <c r="Q13" s="48">
        <v>22</v>
      </c>
      <c r="R13" s="45">
        <f t="shared" si="0"/>
        <v>0.29411764705882354</v>
      </c>
    </row>
    <row r="14" spans="1:18" ht="16.5" thickBot="1">
      <c r="A14" s="23">
        <v>8</v>
      </c>
      <c r="B14" s="65" t="s">
        <v>12</v>
      </c>
      <c r="C14" s="30">
        <v>1921</v>
      </c>
      <c r="D14" s="31">
        <f>C14/C18</f>
        <v>0.041821783902640804</v>
      </c>
      <c r="E14" s="30">
        <v>2032</v>
      </c>
      <c r="F14" s="25">
        <f>E14/E18</f>
        <v>0.03849724343065002</v>
      </c>
      <c r="G14" s="26">
        <v>1942</v>
      </c>
      <c r="H14" s="29">
        <f>G14/G18</f>
        <v>0.038809728411838766</v>
      </c>
      <c r="I14" s="30">
        <f t="shared" si="1"/>
        <v>-90</v>
      </c>
      <c r="J14" s="33">
        <f t="shared" si="2"/>
        <v>-0.04429133858267716</v>
      </c>
      <c r="K14" s="30">
        <f t="shared" si="3"/>
        <v>21</v>
      </c>
      <c r="L14" s="21">
        <f t="shared" si="4"/>
        <v>0.010931806350858927</v>
      </c>
      <c r="M14" s="9"/>
      <c r="N14" s="12">
        <v>11</v>
      </c>
      <c r="O14" s="40">
        <v>4251</v>
      </c>
      <c r="P14" s="54">
        <v>4786</v>
      </c>
      <c r="Q14" s="50">
        <v>4325</v>
      </c>
      <c r="R14" s="45">
        <f t="shared" si="0"/>
        <v>-0.09632260760551609</v>
      </c>
    </row>
    <row r="15" spans="1:18" ht="16.5" thickBot="1">
      <c r="A15" s="23">
        <v>9</v>
      </c>
      <c r="B15" s="65" t="s">
        <v>13</v>
      </c>
      <c r="C15" s="30">
        <v>10676</v>
      </c>
      <c r="D15" s="31">
        <f>C15/C18</f>
        <v>0.23242548929963208</v>
      </c>
      <c r="E15" s="30">
        <v>11205</v>
      </c>
      <c r="F15" s="25">
        <f>E15/E18</f>
        <v>0.2122842581891897</v>
      </c>
      <c r="G15" s="26">
        <v>11736</v>
      </c>
      <c r="H15" s="29">
        <f>G15/G18</f>
        <v>0.23453706109234798</v>
      </c>
      <c r="I15" s="30">
        <f t="shared" si="1"/>
        <v>531</v>
      </c>
      <c r="J15" s="33">
        <f t="shared" si="2"/>
        <v>0.04738955823293173</v>
      </c>
      <c r="K15" s="30">
        <f t="shared" si="3"/>
        <v>1060</v>
      </c>
      <c r="L15" s="21">
        <f t="shared" si="4"/>
        <v>0.09928812289246909</v>
      </c>
      <c r="M15" s="9"/>
      <c r="N15" s="1"/>
      <c r="O15" s="46">
        <f>SUM(O4:O14)</f>
        <v>45933</v>
      </c>
      <c r="P15" s="52">
        <f>SUM(P4:P14)</f>
        <v>52783</v>
      </c>
      <c r="Q15" s="51">
        <f>SUM(Q4:Q14)</f>
        <v>50039</v>
      </c>
      <c r="R15" s="55"/>
    </row>
    <row r="16" spans="1:18" ht="15.75">
      <c r="A16" s="23">
        <v>10</v>
      </c>
      <c r="B16" s="65" t="s">
        <v>14</v>
      </c>
      <c r="C16" s="30">
        <v>18</v>
      </c>
      <c r="D16" s="31">
        <f>C16/C18</f>
        <v>0.0003918751224609758</v>
      </c>
      <c r="E16" s="30">
        <v>17</v>
      </c>
      <c r="F16" s="25">
        <f>E16/E18</f>
        <v>0.0003220733948430366</v>
      </c>
      <c r="G16" s="26">
        <v>22</v>
      </c>
      <c r="H16" s="29">
        <f>G16/G18</f>
        <v>0.00043965706748735987</v>
      </c>
      <c r="I16" s="30">
        <f t="shared" si="1"/>
        <v>5</v>
      </c>
      <c r="J16" s="21">
        <f t="shared" si="2"/>
        <v>0.29411764705882354</v>
      </c>
      <c r="K16" s="31">
        <f t="shared" si="3"/>
        <v>4</v>
      </c>
      <c r="L16" s="21">
        <f t="shared" si="4"/>
        <v>0.2222222222222222</v>
      </c>
      <c r="M16" s="9"/>
      <c r="N16" s="1"/>
      <c r="O16" s="1"/>
      <c r="P16" s="1"/>
      <c r="Q16" s="1"/>
      <c r="R16" s="1"/>
    </row>
    <row r="17" spans="1:18" ht="16.5" thickBot="1">
      <c r="A17" s="42">
        <v>11</v>
      </c>
      <c r="B17" s="41" t="s">
        <v>15</v>
      </c>
      <c r="C17" s="35">
        <v>4251</v>
      </c>
      <c r="D17" s="75">
        <f>C17/C18</f>
        <v>0.09254784142120044</v>
      </c>
      <c r="E17" s="35">
        <v>4786</v>
      </c>
      <c r="F17" s="38">
        <f>E17/E18</f>
        <v>0.09067313339522194</v>
      </c>
      <c r="G17" s="39">
        <v>4325</v>
      </c>
      <c r="H17" s="37">
        <f>G17/G18</f>
        <v>0.08643258258558324</v>
      </c>
      <c r="I17" s="35">
        <f t="shared" si="1"/>
        <v>-461</v>
      </c>
      <c r="J17" s="36">
        <f t="shared" si="2"/>
        <v>-0.09632260760551609</v>
      </c>
      <c r="K17" s="35">
        <f t="shared" si="3"/>
        <v>74</v>
      </c>
      <c r="L17" s="34">
        <f t="shared" si="4"/>
        <v>0.017407668783815573</v>
      </c>
      <c r="M17" s="9"/>
      <c r="N17" s="1"/>
      <c r="O17" s="1"/>
      <c r="P17" s="1"/>
      <c r="Q17" s="1"/>
      <c r="R17" s="1"/>
    </row>
    <row r="18" spans="1:18" ht="13.5" thickBot="1">
      <c r="A18" s="19"/>
      <c r="B18" s="20" t="s">
        <v>0</v>
      </c>
      <c r="C18" s="59">
        <f>SUM(C7:C17)</f>
        <v>45933</v>
      </c>
      <c r="D18" s="58">
        <f>C18/C18</f>
        <v>1</v>
      </c>
      <c r="E18" s="59">
        <f>SUM(E7:E17)</f>
        <v>52783</v>
      </c>
      <c r="F18" s="60">
        <f>E18/E18</f>
        <v>1</v>
      </c>
      <c r="G18" s="61">
        <f>SUM(G7:G17)</f>
        <v>50039</v>
      </c>
      <c r="H18" s="60">
        <f>G18/G18</f>
        <v>1</v>
      </c>
      <c r="I18" s="62">
        <f t="shared" si="1"/>
        <v>-2744</v>
      </c>
      <c r="J18" s="63">
        <f t="shared" si="2"/>
        <v>-0.05198643502642896</v>
      </c>
      <c r="K18" s="64">
        <f>G18-C18</f>
        <v>4106</v>
      </c>
      <c r="L18" s="58">
        <f t="shared" si="4"/>
        <v>0.08939106960137591</v>
      </c>
      <c r="M18" s="13"/>
      <c r="N18" s="1"/>
      <c r="O18" s="1"/>
      <c r="P18" s="1"/>
      <c r="Q18" s="1"/>
      <c r="R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8">
    <mergeCell ref="O2:Q2"/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2014-10-03T10:52:18Z</cp:lastPrinted>
  <dcterms:created xsi:type="dcterms:W3CDTF">2003-06-02T05:51:50Z</dcterms:created>
  <dcterms:modified xsi:type="dcterms:W3CDTF">2015-03-20T07:05:02Z</dcterms:modified>
  <cp:category/>
  <cp:version/>
  <cp:contentType/>
  <cp:contentStatus/>
</cp:coreProperties>
</file>